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1-2010\"/>
    </mc:Choice>
  </mc:AlternateContent>
  <bookViews>
    <workbookView xWindow="0" yWindow="0" windowWidth="19200" windowHeight="11295"/>
  </bookViews>
  <sheets>
    <sheet name="FDI" sheetId="3" r:id="rId1"/>
  </sheets>
  <definedNames>
    <definedName name="_xlnm.Print_Area" localSheetId="0">FDI!$A$1:$G$25</definedName>
  </definedNames>
  <calcPr calcId="152511"/>
</workbook>
</file>

<file path=xl/calcChain.xml><?xml version="1.0" encoding="utf-8"?>
<calcChain xmlns="http://schemas.openxmlformats.org/spreadsheetml/2006/main">
  <c r="F23" i="3" l="1"/>
  <c r="F22" i="3"/>
  <c r="F21" i="3"/>
  <c r="F20" i="3"/>
  <c r="F18" i="3"/>
  <c r="F17" i="3"/>
  <c r="F15" i="3"/>
  <c r="F14" i="3"/>
  <c r="F12" i="3"/>
  <c r="F10" i="3"/>
  <c r="F9" i="3"/>
  <c r="F11" i="3"/>
  <c r="F13" i="3"/>
  <c r="F16" i="3"/>
  <c r="F19" i="3"/>
  <c r="F8" i="3"/>
  <c r="B24" i="3"/>
  <c r="C10" i="3" s="1"/>
  <c r="C19" i="3"/>
  <c r="C22" i="3"/>
  <c r="C24" i="3"/>
  <c r="C12" i="3" l="1"/>
  <c r="C9" i="3"/>
  <c r="C11" i="3"/>
  <c r="C17" i="3"/>
  <c r="C15" i="3"/>
  <c r="C8" i="3"/>
  <c r="C18" i="3"/>
  <c r="F24" i="3"/>
  <c r="C13" i="3"/>
  <c r="C23" i="3"/>
  <c r="C16" i="3"/>
  <c r="C21" i="3"/>
  <c r="C14" i="3"/>
  <c r="C20" i="3"/>
</calcChain>
</file>

<file path=xl/sharedStrings.xml><?xml version="1.0" encoding="utf-8"?>
<sst xmlns="http://schemas.openxmlformats.org/spreadsheetml/2006/main" count="47" uniqueCount="45">
  <si>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</si>
  <si>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</si>
  <si>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</si>
  <si>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</si>
  <si>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</si>
  <si>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</si>
  <si>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</si>
  <si>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</si>
  <si>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</si>
  <si>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</si>
  <si>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</si>
  <si>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</si>
  <si>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</si>
  <si>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</si>
  <si>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</si>
  <si>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</si>
  <si>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</si>
  <si>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</si>
  <si>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</si>
  <si>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</si>
  <si>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</si>
  <si>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</si>
  <si>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</si>
  <si>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</si>
  <si>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</si>
  <si>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</si>
  <si>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</si>
  <si>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</si>
  <si>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</si>
  <si>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</si>
  <si>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</si>
  <si>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التعليم</t>
  </si>
  <si>
    <t>Education</t>
  </si>
  <si>
    <t>أنشطة صحة الإنسان والعمل الاجتماعي</t>
  </si>
  <si>
    <t>Human health and social work activities</t>
  </si>
  <si>
    <t>أنشطة الخدمات الأخرى</t>
  </si>
  <si>
    <t xml:space="preserve"> Other service activities</t>
  </si>
  <si>
    <t xml:space="preserve"> الاجمالي </t>
  </si>
  <si>
    <t>Total</t>
  </si>
  <si>
    <t>إجمالي رصيد الأستثمار الأجنبي المباشر حسب النشاط الاقتصادي</t>
  </si>
  <si>
    <t>Total Stock of  Foreign Direct  Investment by Economic Activity</t>
  </si>
  <si>
    <t>الأنشطة العقارية</t>
  </si>
  <si>
    <t>2011-2010</t>
  </si>
  <si>
    <t>FI data has been updated based on the latest information</t>
  </si>
  <si>
    <t xml:space="preserve">تم تحديث سلسلة بيانات الاستثمار الأجنبي بناءاً على أحدث المعلومات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</si>
</sst>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4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rgb="FFFF0000"/>
      </top>
      <bottom/>
      <diagonal/>
    </border>
    <border>
      <left/>
      <right style="thin">
        <color theme="0"/>
      </right>
      <top/>
      <bottom style="hair">
        <color indexed="55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rgb="FFFF0000"/>
      </top>
      <bottom/>
      <diagonal/>
    </border>
    <border>
      <left style="thin">
        <color theme="0"/>
      </left>
      <right/>
      <top/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 readingOrder="2"/>
    </xf>
    <xf numFmtId="0" fontId="9" fillId="2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readingOrder="1"/>
    </xf>
    <xf numFmtId="0" fontId="11" fillId="2" borderId="0" xfId="0" applyFont="1" applyFill="1" applyAlignment="1">
      <alignment vertical="center"/>
    </xf>
    <xf numFmtId="0" fontId="9" fillId="2" borderId="0" xfId="0" applyFont="1" applyFill="1" applyBorder="1" applyAlignment="1"/>
    <xf numFmtId="0" fontId="1" fillId="2" borderId="0" xfId="0" applyFont="1" applyFill="1" applyBorder="1"/>
    <xf numFmtId="0" fontId="7" fillId="0" borderId="4" xfId="0" applyFont="1" applyFill="1" applyBorder="1" applyAlignment="1">
      <alignment vertical="center" wrapText="1"/>
    </xf>
    <xf numFmtId="165" fontId="8" fillId="0" borderId="5" xfId="1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165" fontId="5" fillId="3" borderId="6" xfId="1" applyNumberFormat="1" applyFont="1" applyFill="1" applyBorder="1" applyAlignment="1">
      <alignment horizontal="center" vertical="center"/>
    </xf>
    <xf numFmtId="3" fontId="5" fillId="3" borderId="6" xfId="1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9" fontId="7" fillId="3" borderId="13" xfId="2" applyFont="1" applyFill="1" applyBorder="1" applyAlignment="1">
      <alignment horizontal="center" vertical="center" wrapText="1" readingOrder="2"/>
    </xf>
    <xf numFmtId="9" fontId="7" fillId="3" borderId="14" xfId="2" applyFont="1" applyFill="1" applyBorder="1" applyAlignment="1">
      <alignment horizontal="center" vertical="center" wrapText="1" readingOrder="2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13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85725</xdr:rowOff>
    </xdr:to>
    <xdr:pic>
      <xdr:nvPicPr>
        <xdr:cNvPr id="3153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130587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3154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406687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rightToLeft="1" tabSelected="1" zoomScaleNormal="100" zoomScaleSheetLayoutView="100" workbookViewId="0">
      <selection activeCell="A4" sqref="A4:G4"/>
    </sheetView>
  </sheetViews>
  <sheetFormatPr defaultRowHeight="12.75"/>
  <cols>
    <col min="1" max="1" width="50" style="1" customWidth="1"/>
    <col min="2" max="2" width="16.42578125" style="1" bestFit="1" customWidth="1"/>
    <col min="3" max="3" width="13" style="1" customWidth="1"/>
    <col min="4" max="4" width="16.42578125" style="1" customWidth="1"/>
    <col min="5" max="6" width="13" style="1" customWidth="1"/>
    <col min="7" max="7" width="50" style="1" customWidth="1"/>
    <col min="8" max="10" width="10.7109375" style="1" customWidth="1"/>
    <col min="11" max="11" width="28.7109375" style="1" customWidth="1"/>
    <col min="12" max="16384" width="9.140625" style="1"/>
  </cols>
  <sheetData>
    <row r="1" spans="1:9" ht="45" customHeight="1"/>
    <row r="2" spans="1:9" s="2" customFormat="1" ht="20.100000000000001" customHeight="1">
      <c r="A2" s="22" t="s">
        <v>39</v>
      </c>
      <c r="B2" s="22"/>
      <c r="C2" s="22"/>
      <c r="D2" s="22"/>
      <c r="E2" s="22"/>
      <c r="F2" s="22"/>
      <c r="G2" s="22"/>
    </row>
    <row r="3" spans="1:9" s="2" customFormat="1" ht="20.100000000000001" customHeight="1">
      <c r="A3" s="22" t="s">
        <v>40</v>
      </c>
      <c r="B3" s="22"/>
      <c r="C3" s="22"/>
      <c r="D3" s="22"/>
      <c r="E3" s="22"/>
      <c r="F3" s="22"/>
      <c r="G3" s="22"/>
    </row>
    <row r="4" spans="1:9" s="2" customFormat="1" ht="20.100000000000001" customHeight="1">
      <c r="A4" s="22" t="s">
        <v>42</v>
      </c>
      <c r="B4" s="22"/>
      <c r="C4" s="22"/>
      <c r="D4" s="22"/>
      <c r="E4" s="22"/>
      <c r="F4" s="22"/>
      <c r="G4" s="22"/>
    </row>
    <row r="5" spans="1:9" ht="24" customHeight="1">
      <c r="A5" s="3"/>
      <c r="B5" s="3"/>
      <c r="C5" s="3"/>
      <c r="D5" s="3"/>
      <c r="E5" s="3"/>
      <c r="F5" s="4"/>
      <c r="G5" s="4" t="s">
        <v>0</v>
      </c>
      <c r="I5" s="3"/>
    </row>
    <row r="6" spans="1:9" ht="27" customHeight="1">
      <c r="A6" s="23" t="s">
        <v>1</v>
      </c>
      <c r="B6" s="25">
        <v>2010</v>
      </c>
      <c r="C6" s="25"/>
      <c r="D6" s="25">
        <v>2011</v>
      </c>
      <c r="E6" s="25"/>
      <c r="F6" s="26" t="s">
        <v>2</v>
      </c>
      <c r="G6" s="28" t="s">
        <v>3</v>
      </c>
    </row>
    <row r="7" spans="1:9" s="6" customFormat="1" ht="51.75" customHeight="1">
      <c r="A7" s="24"/>
      <c r="B7" s="5" t="s">
        <v>4</v>
      </c>
      <c r="C7" s="5" t="s">
        <v>5</v>
      </c>
      <c r="D7" s="5" t="s">
        <v>4</v>
      </c>
      <c r="E7" s="5" t="s">
        <v>5</v>
      </c>
      <c r="F7" s="27"/>
      <c r="G7" s="29"/>
    </row>
    <row r="8" spans="1:9" s="10" customFormat="1" ht="27" customHeight="1">
      <c r="A8" s="7" t="s">
        <v>6</v>
      </c>
      <c r="B8" s="8">
        <v>29.151824999999999</v>
      </c>
      <c r="C8" s="8">
        <f t="shared" ref="C8:C24" si="0">B8/$B$24*100</f>
        <v>1.9026821738631745E-2</v>
      </c>
      <c r="D8" s="8">
        <v>29.151824999999999</v>
      </c>
      <c r="E8" s="8">
        <v>1.671233383880558E-2</v>
      </c>
      <c r="F8" s="8">
        <f>(D8-B8)/B8*100</f>
        <v>0</v>
      </c>
      <c r="G8" s="9" t="s">
        <v>7</v>
      </c>
      <c r="I8" s="11"/>
    </row>
    <row r="9" spans="1:9" s="10" customFormat="1" ht="27" customHeight="1">
      <c r="A9" s="7" t="s">
        <v>8</v>
      </c>
      <c r="B9" s="8">
        <v>2685.5338645800666</v>
      </c>
      <c r="C9" s="8">
        <f t="shared" si="0"/>
        <v>1.752795034767934</v>
      </c>
      <c r="D9" s="8">
        <v>3013.5481598980909</v>
      </c>
      <c r="E9" s="8">
        <v>1.7276250419153913</v>
      </c>
      <c r="F9" s="8">
        <f t="shared" ref="F9:F24" si="1">(D9-B9)/B9*100</f>
        <v>12.214118750996107</v>
      </c>
      <c r="G9" s="9" t="s">
        <v>9</v>
      </c>
    </row>
    <row r="10" spans="1:9" s="10" customFormat="1" ht="27" customHeight="1">
      <c r="A10" s="7" t="s">
        <v>10</v>
      </c>
      <c r="B10" s="8">
        <v>7838.5606623097565</v>
      </c>
      <c r="C10" s="8">
        <f t="shared" si="0"/>
        <v>5.116074084871836</v>
      </c>
      <c r="D10" s="8">
        <v>8956.3427546538223</v>
      </c>
      <c r="E10" s="8">
        <v>5.1345461250039151</v>
      </c>
      <c r="F10" s="8">
        <f t="shared" si="1"/>
        <v>14.260042634086009</v>
      </c>
      <c r="G10" s="9" t="s">
        <v>11</v>
      </c>
    </row>
    <row r="11" spans="1:9" s="10" customFormat="1" ht="27" customHeight="1">
      <c r="A11" s="7" t="s">
        <v>12</v>
      </c>
      <c r="B11" s="8">
        <v>4.4319661009090909</v>
      </c>
      <c r="C11" s="8">
        <f t="shared" si="0"/>
        <v>2.8926569418434717E-3</v>
      </c>
      <c r="D11" s="8">
        <v>4.4319661009090909</v>
      </c>
      <c r="E11" s="8">
        <v>2.5407842233089086E-3</v>
      </c>
      <c r="F11" s="8">
        <f t="shared" si="1"/>
        <v>0</v>
      </c>
      <c r="G11" s="9" t="s">
        <v>13</v>
      </c>
    </row>
    <row r="12" spans="1:9" s="10" customFormat="1" ht="27" customHeight="1">
      <c r="A12" s="7" t="s">
        <v>14</v>
      </c>
      <c r="B12" s="8">
        <v>8136.3924224792245</v>
      </c>
      <c r="C12" s="8">
        <f t="shared" si="0"/>
        <v>5.3104630059375806</v>
      </c>
      <c r="D12" s="8">
        <v>6531.130819509367</v>
      </c>
      <c r="E12" s="8">
        <v>3.7442060179955257</v>
      </c>
      <c r="F12" s="8">
        <f t="shared" si="1"/>
        <v>-19.729402413468168</v>
      </c>
      <c r="G12" s="9" t="s">
        <v>15</v>
      </c>
    </row>
    <row r="13" spans="1:9" s="10" customFormat="1" ht="27" customHeight="1">
      <c r="A13" s="7" t="s">
        <v>16</v>
      </c>
      <c r="B13" s="8">
        <v>48805.126318006609</v>
      </c>
      <c r="C13" s="8">
        <f t="shared" si="0"/>
        <v>31.85414423913825</v>
      </c>
      <c r="D13" s="8">
        <v>64173.542967132293</v>
      </c>
      <c r="E13" s="8">
        <v>36.789795276475786</v>
      </c>
      <c r="F13" s="8">
        <f t="shared" si="1"/>
        <v>31.489349190467149</v>
      </c>
      <c r="G13" s="9" t="s">
        <v>17</v>
      </c>
    </row>
    <row r="14" spans="1:9" s="10" customFormat="1" ht="27" customHeight="1">
      <c r="A14" s="7" t="s">
        <v>18</v>
      </c>
      <c r="B14" s="8">
        <v>3251.2981406967187</v>
      </c>
      <c r="C14" s="8">
        <f t="shared" si="0"/>
        <v>2.1220582293623571</v>
      </c>
      <c r="D14" s="8">
        <v>4206.0612657008105</v>
      </c>
      <c r="E14" s="8">
        <v>2.4112761385903312</v>
      </c>
      <c r="F14" s="8">
        <f t="shared" si="1"/>
        <v>29.365597484071277</v>
      </c>
      <c r="G14" s="9" t="s">
        <v>19</v>
      </c>
    </row>
    <row r="15" spans="1:9" s="10" customFormat="1" ht="27" customHeight="1">
      <c r="A15" s="7" t="s">
        <v>20</v>
      </c>
      <c r="B15" s="8">
        <v>3259.5204574127647</v>
      </c>
      <c r="C15" s="8">
        <f t="shared" si="0"/>
        <v>2.127424773461561</v>
      </c>
      <c r="D15" s="8">
        <v>447.75596002680658</v>
      </c>
      <c r="E15" s="8">
        <v>0.25669223392644813</v>
      </c>
      <c r="F15" s="8">
        <f t="shared" si="1"/>
        <v>-86.263133921785183</v>
      </c>
      <c r="G15" s="9" t="s">
        <v>21</v>
      </c>
    </row>
    <row r="16" spans="1:9" s="10" customFormat="1" ht="27" customHeight="1">
      <c r="A16" s="7" t="s">
        <v>22</v>
      </c>
      <c r="B16" s="8">
        <v>3447.4987975612166</v>
      </c>
      <c r="C16" s="8">
        <f t="shared" si="0"/>
        <v>2.2501145319493565</v>
      </c>
      <c r="D16" s="8">
        <v>4804.4949557564487</v>
      </c>
      <c r="E16" s="8">
        <v>2.7543498092300984</v>
      </c>
      <c r="F16" s="8">
        <f t="shared" si="1"/>
        <v>39.3617587091018</v>
      </c>
      <c r="G16" s="9" t="s">
        <v>23</v>
      </c>
    </row>
    <row r="17" spans="1:7" s="10" customFormat="1" ht="27" customHeight="1">
      <c r="A17" s="7" t="s">
        <v>24</v>
      </c>
      <c r="B17" s="8">
        <v>44684.242591464266</v>
      </c>
      <c r="C17" s="8">
        <f t="shared" si="0"/>
        <v>29.164524633142751</v>
      </c>
      <c r="D17" s="8">
        <v>47314.515954752438</v>
      </c>
      <c r="E17" s="8">
        <v>27.124750716544018</v>
      </c>
      <c r="F17" s="8">
        <f t="shared" si="1"/>
        <v>5.8863554818105284</v>
      </c>
      <c r="G17" s="9" t="s">
        <v>25</v>
      </c>
    </row>
    <row r="18" spans="1:7" s="10" customFormat="1" ht="27" customHeight="1">
      <c r="A18" s="7" t="s">
        <v>41</v>
      </c>
      <c r="B18" s="8">
        <v>22923.910837577365</v>
      </c>
      <c r="C18" s="8">
        <f t="shared" si="0"/>
        <v>14.961984886327798</v>
      </c>
      <c r="D18" s="8">
        <v>25742.565789060773</v>
      </c>
      <c r="E18" s="8">
        <v>14.757853181891672</v>
      </c>
      <c r="F18" s="8">
        <f t="shared" si="1"/>
        <v>12.295698458497789</v>
      </c>
      <c r="G18" s="9" t="s">
        <v>26</v>
      </c>
    </row>
    <row r="19" spans="1:7" s="10" customFormat="1" ht="27" customHeight="1">
      <c r="A19" s="7" t="s">
        <v>27</v>
      </c>
      <c r="B19" s="8">
        <v>5930.840826326732</v>
      </c>
      <c r="C19" s="8">
        <f t="shared" si="0"/>
        <v>3.8709429396862158</v>
      </c>
      <c r="D19" s="8">
        <v>6315.5357689495459</v>
      </c>
      <c r="E19" s="8">
        <v>3.6206083887236056</v>
      </c>
      <c r="F19" s="8">
        <f t="shared" si="1"/>
        <v>6.4863474486647918</v>
      </c>
      <c r="G19" s="9" t="s">
        <v>28</v>
      </c>
    </row>
    <row r="20" spans="1:7" s="12" customFormat="1" ht="27" customHeight="1">
      <c r="A20" s="7" t="s">
        <v>29</v>
      </c>
      <c r="B20" s="8">
        <v>1330.1540582717228</v>
      </c>
      <c r="C20" s="8">
        <f t="shared" si="0"/>
        <v>0.86816534304983128</v>
      </c>
      <c r="D20" s="8">
        <v>1619.654658933377</v>
      </c>
      <c r="E20" s="8">
        <v>0.92852537924028378</v>
      </c>
      <c r="F20" s="8">
        <f t="shared" si="1"/>
        <v>21.764441408975152</v>
      </c>
      <c r="G20" s="9" t="s">
        <v>30</v>
      </c>
    </row>
    <row r="21" spans="1:7" ht="27" customHeight="1">
      <c r="A21" s="7" t="s">
        <v>31</v>
      </c>
      <c r="B21" s="8">
        <v>488.9735133471753</v>
      </c>
      <c r="C21" s="8">
        <f t="shared" si="0"/>
        <v>0.31914337690244693</v>
      </c>
      <c r="D21" s="8">
        <v>511.10857291219321</v>
      </c>
      <c r="E21" s="8">
        <v>0.29301140146059729</v>
      </c>
      <c r="F21" s="8">
        <f t="shared" si="1"/>
        <v>4.5268422441732206</v>
      </c>
      <c r="G21" s="9" t="s">
        <v>32</v>
      </c>
    </row>
    <row r="22" spans="1:7" ht="27" customHeight="1">
      <c r="A22" s="7" t="s">
        <v>33</v>
      </c>
      <c r="B22" s="8">
        <v>381.67827496205445</v>
      </c>
      <c r="C22" s="8">
        <f t="shared" si="0"/>
        <v>0.24911388906908852</v>
      </c>
      <c r="D22" s="8">
        <v>740.7987225821621</v>
      </c>
      <c r="E22" s="8">
        <v>0.42468955405549452</v>
      </c>
      <c r="F22" s="8">
        <f t="shared" si="1"/>
        <v>94.089831981086832</v>
      </c>
      <c r="G22" s="9" t="s">
        <v>34</v>
      </c>
    </row>
    <row r="23" spans="1:7" ht="27.75" customHeight="1">
      <c r="A23" s="15" t="s">
        <v>35</v>
      </c>
      <c r="B23" s="16">
        <v>17.05513976603179</v>
      </c>
      <c r="C23" s="8">
        <f t="shared" si="0"/>
        <v>1.1131553652498133E-2</v>
      </c>
      <c r="D23" s="16">
        <v>22.35815344186047</v>
      </c>
      <c r="E23" s="8">
        <v>1.2817616884692887E-2</v>
      </c>
      <c r="F23" s="8">
        <f t="shared" si="1"/>
        <v>31.093346337686036</v>
      </c>
      <c r="G23" s="9" t="s">
        <v>36</v>
      </c>
    </row>
    <row r="24" spans="1:7" ht="27" customHeight="1">
      <c r="A24" s="20" t="s">
        <v>37</v>
      </c>
      <c r="B24" s="18">
        <f>SUM(B8:B23)</f>
        <v>153214.36969586264</v>
      </c>
      <c r="C24" s="19">
        <f t="shared" si="0"/>
        <v>100</v>
      </c>
      <c r="D24" s="18">
        <v>174432.99829441094</v>
      </c>
      <c r="E24" s="19">
        <v>100</v>
      </c>
      <c r="F24" s="18">
        <f t="shared" si="1"/>
        <v>13.848980771626202</v>
      </c>
      <c r="G24" s="21" t="s">
        <v>38</v>
      </c>
    </row>
    <row r="25" spans="1:7" ht="14.25" customHeight="1">
      <c r="A25" s="30" t="s">
        <v>44</v>
      </c>
      <c r="B25" s="13"/>
      <c r="C25" s="13"/>
      <c r="D25" s="13"/>
      <c r="E25" s="13"/>
      <c r="F25" s="13"/>
      <c r="G25" s="30" t="s">
        <v>43</v>
      </c>
    </row>
    <row r="26" spans="1:7">
      <c r="B26" s="17"/>
    </row>
    <row r="27" spans="1:7">
      <c r="G27" s="14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16</ReportOrder>
    <Topic_Id xmlns="667bc8ee-7384-4122-9de8-16030d351779">24</Topic_Id>
    <Project_Id xmlns="667bc8ee-7384-4122-9de8-16030d351779">20</Project_Id>
    <Title_Ar xmlns="667bc8ee-7384-4122-9de8-16030d351779">إجمالي رصيد الأستثمار الأجنبي المباشر حسب النشاط الاقتصادي</Title_Ar>
    <Publishing_Date xmlns="667bc8ee-7384-4122-9de8-16030d351779">2011-12-28T20:00:00+00:00</Publishing_Date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9296D3-74B6-4978-83B9-5B866709B49E}"/>
</file>

<file path=customXml/itemProps2.xml><?xml version="1.0" encoding="utf-8"?>
<ds:datastoreItem xmlns:ds="http://schemas.openxmlformats.org/officeDocument/2006/customXml" ds:itemID="{13A30A03-00A9-4F17-BC69-AB93ED5B4338}"/>
</file>

<file path=customXml/itemProps3.xml><?xml version="1.0" encoding="utf-8"?>
<ds:datastoreItem xmlns:ds="http://schemas.openxmlformats.org/officeDocument/2006/customXml" ds:itemID="{4D1396C7-6E4F-434B-865E-C3019ACBBFED}"/>
</file>

<file path=customXml/itemProps4.xml><?xml version="1.0" encoding="utf-8"?>
<ds:datastoreItem xmlns:ds="http://schemas.openxmlformats.org/officeDocument/2006/customXml" ds:itemID="{6DBC455B-9DB5-42AC-A48B-B2F5B1835AE7}"/>
</file>

<file path=customXml/itemProps5.xml><?xml version="1.0" encoding="utf-8"?>
<ds:datastoreItem xmlns:ds="http://schemas.openxmlformats.org/officeDocument/2006/customXml" ds:itemID="{71DE97B0-EAEC-431C-8ED0-73689C2A7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FDI</vt:lpstr>
      <vt:lpstr>FDI!Print_Area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 Foreign Direct  Investment by Economic Activity</dc:title>
  <dc:creator>Mis Nabil Alkarad</dc:creator>
  <cp:lastModifiedBy>Mis Nabil Alkarad</cp:lastModifiedBy>
  <cp:lastPrinted>2014-03-13T04:58:58Z</cp:lastPrinted>
  <dcterms:created xsi:type="dcterms:W3CDTF">2014-03-10T07:04:38Z</dcterms:created>
  <dcterms:modified xsi:type="dcterms:W3CDTF">2015-06-09T08:19:47Z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